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6 - Rammaáætlun\"/>
    </mc:Choice>
  </mc:AlternateContent>
  <xr:revisionPtr revIDLastSave="0" documentId="8_{534C1083-4F5C-4B95-8C22-5A802EA85706}" xr6:coauthVersionLast="45" xr6:coauthVersionMax="45" xr10:uidLastSave="{00000000-0000-0000-0000-000000000000}"/>
  <bookViews>
    <workbookView xWindow="-110" yWindow="-110" windowWidth="19420" windowHeight="10420" xr2:uid="{F056CA11-5D0D-4CD2-B67D-8A265DC0AEDE}"/>
  </bookViews>
  <sheets>
    <sheet name="Blað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F28" i="1"/>
  <c r="O27" i="1"/>
  <c r="K27" i="1"/>
  <c r="F27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27" i="1" s="1"/>
</calcChain>
</file>

<file path=xl/sharedStrings.xml><?xml version="1.0" encoding="utf-8"?>
<sst xmlns="http://schemas.openxmlformats.org/spreadsheetml/2006/main" count="112" uniqueCount="72">
  <si>
    <t>Orkunýtingarflokkur 2013/2015 til 2022</t>
  </si>
  <si>
    <t>Núgildandi rammaáætlun (samþykkt á Alþingi 15.06.2022)</t>
  </si>
  <si>
    <t>Breytingar milli samþykkta Alþingis</t>
  </si>
  <si>
    <t>Tegund orku</t>
  </si>
  <si>
    <t># í RÁ2</t>
  </si>
  <si>
    <t>Virkjunarkostur</t>
  </si>
  <si>
    <t>MW</t>
  </si>
  <si>
    <t>GWst/ ár</t>
  </si>
  <si>
    <t># í RÁ3</t>
  </si>
  <si>
    <t>Breyting í MW</t>
  </si>
  <si>
    <t>Breyting í GWst/ár</t>
  </si>
  <si>
    <t>Vatnsafl</t>
  </si>
  <si>
    <t>Hvalárvirkjun</t>
  </si>
  <si>
    <t>R3104B</t>
  </si>
  <si>
    <t>Virkjun stækkar um 20 MW uppsetts afls</t>
  </si>
  <si>
    <t>Blönduveita</t>
  </si>
  <si>
    <t>R3105A</t>
  </si>
  <si>
    <t>Veituleið Blönduvirkjunar</t>
  </si>
  <si>
    <t>Virkjun stækkar um 3 MW uppsetts afls</t>
  </si>
  <si>
    <t>Hvammsvirkjun</t>
  </si>
  <si>
    <t>R3129A</t>
  </si>
  <si>
    <t>R3157A</t>
  </si>
  <si>
    <t>Austurgilsvirkjun</t>
  </si>
  <si>
    <t>Nýr kostur í orkunýtingu 2022</t>
  </si>
  <si>
    <t>Jarðhiti</t>
  </si>
  <si>
    <t>Reykjanes</t>
  </si>
  <si>
    <t xml:space="preserve">Virkjun reist </t>
  </si>
  <si>
    <t>Stóra-Sandvík</t>
  </si>
  <si>
    <t>R3262A</t>
  </si>
  <si>
    <t>Eldvörp</t>
  </si>
  <si>
    <t>R3263A</t>
  </si>
  <si>
    <t>Eldvörp (Svartsengi)</t>
  </si>
  <si>
    <t>Sandfell</t>
  </si>
  <si>
    <t>R3264A</t>
  </si>
  <si>
    <t>Sandfell, Krýsuvík</t>
  </si>
  <si>
    <t>Virkjun stækkar um 50 MW uppsetts afls</t>
  </si>
  <si>
    <t>Sveifluháls</t>
  </si>
  <si>
    <t>R3266A</t>
  </si>
  <si>
    <t>Meitillinn</t>
  </si>
  <si>
    <t>R3269B</t>
  </si>
  <si>
    <t>R3267A</t>
  </si>
  <si>
    <t>Austurengjar</t>
  </si>
  <si>
    <t>Gráuhnúkar</t>
  </si>
  <si>
    <t>Kostur dreginn til baka af virkjunaraðila</t>
  </si>
  <si>
    <t>Hverahlíð</t>
  </si>
  <si>
    <t>R3271B</t>
  </si>
  <si>
    <t>Hverahlíð II</t>
  </si>
  <si>
    <t>R3275A</t>
  </si>
  <si>
    <t>Þverárdalur</t>
  </si>
  <si>
    <t>Bjarnarflag</t>
  </si>
  <si>
    <t>R3297B</t>
  </si>
  <si>
    <t>Bjarnarflagsvirkjun</t>
  </si>
  <si>
    <t>Krafla I, stækkun</t>
  </si>
  <si>
    <t>R3298A</t>
  </si>
  <si>
    <t>Kröfluvirkjun</t>
  </si>
  <si>
    <t>Virkjun stækkar um 110 MW uppsetts afls</t>
  </si>
  <si>
    <t>Krafla II, 1. áfangi</t>
  </si>
  <si>
    <t>Kostur ekki lagður fram af virkjunaraðila</t>
  </si>
  <si>
    <t>Krafla II, 2. áfangi</t>
  </si>
  <si>
    <t>Þeistareykir</t>
  </si>
  <si>
    <t>Virkjun reist</t>
  </si>
  <si>
    <t>Þeistareykir, vestur</t>
  </si>
  <si>
    <t>Vindorka</t>
  </si>
  <si>
    <t>R4301B</t>
  </si>
  <si>
    <t>Búrfellslundur</t>
  </si>
  <si>
    <t>R3302A</t>
  </si>
  <si>
    <t>Blöndulundur</t>
  </si>
  <si>
    <t>Afgreiðsla Alþingis 2013, 2015</t>
  </si>
  <si>
    <t>Uppsett afl, summa</t>
  </si>
  <si>
    <t>Afgreiðsla Alþingis 2022</t>
  </si>
  <si>
    <t>Summa breytinga milli samþykktra rammaáætlana</t>
  </si>
  <si>
    <t>Orkugeta,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</si>
</sst>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0" fillId="0" borderId="5" xfId="0" applyBorder="1"/>
    <xf numFmtId="0" fontId="1" fillId="0" borderId="6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0" xfId="0" applyFont="1" applyBorder="1" applyAlignment="1">
      <alignment wrapText="1"/>
    </xf>
    <xf numFmtId="0" fontId="0" fillId="0" borderId="9" xfId="0" applyBorder="1"/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4" xfId="0" applyFont="1" applyBorder="1" applyAlignment="1">
      <alignment wrapText="1"/>
    </xf>
    <xf numFmtId="0" fontId="0" fillId="0" borderId="13" xfId="0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D3E1-A94A-46B9-86D8-BDD0E115696C}">
  <dimension ref="B1:P28"/>
  <sheetViews>
    <sheetView tabSelected="1" workbookViewId="0">
      <selection sqref="A1:XFD1048576"/>
    </sheetView>
  </sheetViews>
  <sheetFormatPr defaultRowHeight="14.5" x14ac:dyDescent="0.35"/>
  <cols>
    <col min="1" max="1" width="1" customWidth="1"/>
    <col min="2" max="2" width="9.1796875" customWidth="1"/>
    <col min="3" max="3" width="1" customWidth="1"/>
    <col min="4" max="4" width="11.26953125" customWidth="1"/>
    <col min="5" max="5" width="18.26953125" customWidth="1"/>
    <col min="6" max="6" width="7.26953125" style="5" customWidth="1"/>
    <col min="7" max="7" width="7.453125" style="5" customWidth="1"/>
    <col min="8" max="8" width="1" customWidth="1"/>
    <col min="9" max="9" width="11.453125" customWidth="1"/>
    <col min="10" max="10" width="25.453125" customWidth="1"/>
    <col min="11" max="11" width="9.1796875" customWidth="1"/>
    <col min="12" max="12" width="7.453125" customWidth="1"/>
    <col min="13" max="13" width="0.81640625" customWidth="1"/>
    <col min="14" max="14" width="38.7265625" customWidth="1"/>
    <col min="15" max="15" width="10.453125" customWidth="1"/>
  </cols>
  <sheetData>
    <row r="1" spans="2:16" ht="19" thickBot="1" x14ac:dyDescent="0.5">
      <c r="D1" s="1" t="s">
        <v>0</v>
      </c>
      <c r="E1" s="2"/>
      <c r="F1" s="2"/>
      <c r="G1" s="3"/>
      <c r="I1" s="1" t="s">
        <v>1</v>
      </c>
      <c r="J1" s="2"/>
      <c r="K1" s="2"/>
      <c r="L1" s="3"/>
      <c r="N1" s="1" t="s">
        <v>2</v>
      </c>
      <c r="O1" s="2"/>
      <c r="P1" s="3"/>
    </row>
    <row r="2" spans="2:16" ht="15" thickBot="1" x14ac:dyDescent="0.4">
      <c r="D2" s="4"/>
      <c r="I2" s="4"/>
    </row>
    <row r="3" spans="2:16" ht="29" x14ac:dyDescent="0.35">
      <c r="B3" s="6" t="s">
        <v>3</v>
      </c>
      <c r="C3" s="7"/>
      <c r="D3" s="8" t="s">
        <v>4</v>
      </c>
      <c r="E3" s="9" t="s">
        <v>5</v>
      </c>
      <c r="F3" s="10" t="s">
        <v>6</v>
      </c>
      <c r="G3" s="11" t="s">
        <v>7</v>
      </c>
      <c r="H3" s="4"/>
      <c r="I3" s="8" t="s">
        <v>8</v>
      </c>
      <c r="J3" s="9" t="s">
        <v>5</v>
      </c>
      <c r="K3" s="10" t="s">
        <v>6</v>
      </c>
      <c r="L3" s="11" t="s">
        <v>7</v>
      </c>
      <c r="N3" s="12"/>
      <c r="O3" s="13" t="s">
        <v>9</v>
      </c>
      <c r="P3" s="11" t="s">
        <v>10</v>
      </c>
    </row>
    <row r="4" spans="2:16" x14ac:dyDescent="0.35">
      <c r="B4" s="14" t="s">
        <v>11</v>
      </c>
      <c r="C4" s="15"/>
      <c r="D4" s="16">
        <v>4</v>
      </c>
      <c r="E4" s="17" t="s">
        <v>12</v>
      </c>
      <c r="F4" s="18">
        <v>35</v>
      </c>
      <c r="G4" s="19">
        <v>259</v>
      </c>
      <c r="I4" s="16" t="s">
        <v>13</v>
      </c>
      <c r="J4" s="20" t="s">
        <v>12</v>
      </c>
      <c r="K4" s="18">
        <v>55</v>
      </c>
      <c r="L4" s="19">
        <v>320</v>
      </c>
      <c r="N4" s="21" t="s">
        <v>14</v>
      </c>
      <c r="O4" s="18">
        <v>20</v>
      </c>
      <c r="P4" s="19">
        <f>L4-G4</f>
        <v>61</v>
      </c>
    </row>
    <row r="5" spans="2:16" x14ac:dyDescent="0.35">
      <c r="B5" s="14" t="s">
        <v>11</v>
      </c>
      <c r="C5" s="15"/>
      <c r="D5" s="16">
        <v>5</v>
      </c>
      <c r="E5" s="17" t="s">
        <v>15</v>
      </c>
      <c r="F5" s="18">
        <v>28</v>
      </c>
      <c r="G5" s="19">
        <v>180</v>
      </c>
      <c r="I5" s="16" t="s">
        <v>16</v>
      </c>
      <c r="J5" s="20" t="s">
        <v>17</v>
      </c>
      <c r="K5" s="18">
        <v>31</v>
      </c>
      <c r="L5" s="19">
        <v>194</v>
      </c>
      <c r="N5" s="21" t="s">
        <v>18</v>
      </c>
      <c r="O5" s="18">
        <v>3</v>
      </c>
      <c r="P5" s="19">
        <f t="shared" ref="P5:P25" si="0">L5-G5</f>
        <v>14</v>
      </c>
    </row>
    <row r="6" spans="2:16" x14ac:dyDescent="0.35">
      <c r="B6" s="14" t="s">
        <v>11</v>
      </c>
      <c r="C6" s="15"/>
      <c r="D6" s="16">
        <v>29</v>
      </c>
      <c r="E6" s="17" t="s">
        <v>19</v>
      </c>
      <c r="F6" s="18">
        <v>93</v>
      </c>
      <c r="G6" s="19">
        <v>720</v>
      </c>
      <c r="I6" s="16" t="s">
        <v>20</v>
      </c>
      <c r="J6" s="17" t="s">
        <v>19</v>
      </c>
      <c r="K6" s="22">
        <v>93</v>
      </c>
      <c r="L6" s="23">
        <v>720</v>
      </c>
      <c r="N6" s="21"/>
      <c r="O6" s="18">
        <v>0</v>
      </c>
      <c r="P6" s="19">
        <f t="shared" si="0"/>
        <v>0</v>
      </c>
    </row>
    <row r="7" spans="2:16" x14ac:dyDescent="0.35">
      <c r="B7" s="14" t="s">
        <v>11</v>
      </c>
      <c r="C7" s="15"/>
      <c r="D7" s="16"/>
      <c r="E7" s="17"/>
      <c r="F7" s="18"/>
      <c r="G7" s="19"/>
      <c r="I7" s="16" t="s">
        <v>21</v>
      </c>
      <c r="J7" s="20" t="s">
        <v>22</v>
      </c>
      <c r="K7" s="18">
        <v>35</v>
      </c>
      <c r="L7" s="19">
        <v>175</v>
      </c>
      <c r="N7" s="21" t="s">
        <v>23</v>
      </c>
      <c r="O7" s="18">
        <v>35</v>
      </c>
      <c r="P7" s="19">
        <f t="shared" si="0"/>
        <v>175</v>
      </c>
    </row>
    <row r="8" spans="2:16" x14ac:dyDescent="0.35">
      <c r="B8" s="14" t="s">
        <v>24</v>
      </c>
      <c r="C8" s="15"/>
      <c r="D8" s="16">
        <v>61</v>
      </c>
      <c r="E8" s="17" t="s">
        <v>25</v>
      </c>
      <c r="F8" s="18">
        <v>80</v>
      </c>
      <c r="G8" s="19">
        <v>568</v>
      </c>
      <c r="I8" s="16"/>
      <c r="J8" s="17"/>
      <c r="K8" s="18"/>
      <c r="L8" s="19"/>
      <c r="N8" s="21" t="s">
        <v>26</v>
      </c>
      <c r="O8" s="18">
        <v>-80</v>
      </c>
      <c r="P8" s="19">
        <f t="shared" si="0"/>
        <v>-568</v>
      </c>
    </row>
    <row r="9" spans="2:16" x14ac:dyDescent="0.35">
      <c r="B9" s="14" t="s">
        <v>24</v>
      </c>
      <c r="C9" s="15"/>
      <c r="D9" s="16">
        <v>62</v>
      </c>
      <c r="E9" s="17" t="s">
        <v>27</v>
      </c>
      <c r="F9" s="18">
        <v>50</v>
      </c>
      <c r="G9" s="19">
        <v>410</v>
      </c>
      <c r="I9" s="16" t="s">
        <v>28</v>
      </c>
      <c r="J9" s="17" t="s">
        <v>27</v>
      </c>
      <c r="K9" s="22">
        <v>50</v>
      </c>
      <c r="L9" s="23">
        <v>401</v>
      </c>
      <c r="N9" s="21"/>
      <c r="O9" s="18">
        <v>0</v>
      </c>
      <c r="P9" s="19">
        <f t="shared" si="0"/>
        <v>-9</v>
      </c>
    </row>
    <row r="10" spans="2:16" x14ac:dyDescent="0.35">
      <c r="B10" s="14" t="s">
        <v>24</v>
      </c>
      <c r="C10" s="15"/>
      <c r="D10" s="16">
        <v>63</v>
      </c>
      <c r="E10" s="17" t="s">
        <v>29</v>
      </c>
      <c r="F10" s="18">
        <v>50</v>
      </c>
      <c r="G10" s="19">
        <v>410</v>
      </c>
      <c r="I10" s="16" t="s">
        <v>30</v>
      </c>
      <c r="J10" s="17" t="s">
        <v>31</v>
      </c>
      <c r="K10" s="22">
        <v>50</v>
      </c>
      <c r="L10" s="23">
        <v>401</v>
      </c>
      <c r="N10" s="21"/>
      <c r="O10" s="18">
        <v>0</v>
      </c>
      <c r="P10" s="19">
        <f t="shared" si="0"/>
        <v>-9</v>
      </c>
    </row>
    <row r="11" spans="2:16" x14ac:dyDescent="0.35">
      <c r="B11" s="14" t="s">
        <v>24</v>
      </c>
      <c r="C11" s="15"/>
      <c r="D11" s="16">
        <v>64</v>
      </c>
      <c r="E11" s="17" t="s">
        <v>32</v>
      </c>
      <c r="F11" s="18">
        <v>50</v>
      </c>
      <c r="G11" s="19">
        <v>410</v>
      </c>
      <c r="I11" s="16" t="s">
        <v>33</v>
      </c>
      <c r="J11" s="17" t="s">
        <v>34</v>
      </c>
      <c r="K11" s="22">
        <v>100</v>
      </c>
      <c r="L11" s="23">
        <v>820</v>
      </c>
      <c r="N11" s="21" t="s">
        <v>35</v>
      </c>
      <c r="O11" s="18">
        <v>50</v>
      </c>
      <c r="P11" s="19">
        <f t="shared" si="0"/>
        <v>410</v>
      </c>
    </row>
    <row r="12" spans="2:16" x14ac:dyDescent="0.35">
      <c r="B12" s="14" t="s">
        <v>24</v>
      </c>
      <c r="C12" s="15"/>
      <c r="D12" s="16">
        <v>66</v>
      </c>
      <c r="E12" s="17" t="s">
        <v>36</v>
      </c>
      <c r="F12" s="18">
        <v>50</v>
      </c>
      <c r="G12" s="19">
        <v>410</v>
      </c>
      <c r="I12" s="16" t="s">
        <v>37</v>
      </c>
      <c r="J12" s="17" t="s">
        <v>36</v>
      </c>
      <c r="K12" s="22">
        <v>100</v>
      </c>
      <c r="L12" s="23">
        <v>820</v>
      </c>
      <c r="N12" s="21" t="s">
        <v>35</v>
      </c>
      <c r="O12" s="18">
        <v>50</v>
      </c>
      <c r="P12" s="19">
        <f t="shared" si="0"/>
        <v>410</v>
      </c>
    </row>
    <row r="13" spans="2:16" x14ac:dyDescent="0.35">
      <c r="B13" s="14" t="s">
        <v>24</v>
      </c>
      <c r="C13" s="15"/>
      <c r="D13" s="16">
        <v>69</v>
      </c>
      <c r="E13" s="17" t="s">
        <v>38</v>
      </c>
      <c r="F13" s="18">
        <v>45</v>
      </c>
      <c r="G13" s="19">
        <v>369</v>
      </c>
      <c r="I13" s="16" t="s">
        <v>39</v>
      </c>
      <c r="J13" s="17" t="s">
        <v>38</v>
      </c>
      <c r="K13" s="22">
        <v>45</v>
      </c>
      <c r="L13" s="23">
        <v>369</v>
      </c>
      <c r="N13" s="21"/>
      <c r="O13" s="18">
        <v>0</v>
      </c>
      <c r="P13" s="19">
        <f t="shared" si="0"/>
        <v>0</v>
      </c>
    </row>
    <row r="14" spans="2:16" x14ac:dyDescent="0.35">
      <c r="B14" s="14" t="s">
        <v>24</v>
      </c>
      <c r="C14" s="15"/>
      <c r="D14" s="16"/>
      <c r="E14" s="17"/>
      <c r="F14" s="18"/>
      <c r="G14" s="19"/>
      <c r="I14" s="16" t="s">
        <v>40</v>
      </c>
      <c r="J14" s="17" t="s">
        <v>41</v>
      </c>
      <c r="K14" s="22">
        <v>100</v>
      </c>
      <c r="L14" s="23">
        <v>820</v>
      </c>
      <c r="N14" s="21" t="s">
        <v>23</v>
      </c>
      <c r="O14" s="18">
        <v>100</v>
      </c>
      <c r="P14" s="19">
        <f t="shared" si="0"/>
        <v>820</v>
      </c>
    </row>
    <row r="15" spans="2:16" x14ac:dyDescent="0.35">
      <c r="B15" s="14" t="s">
        <v>24</v>
      </c>
      <c r="C15" s="15"/>
      <c r="D15" s="16">
        <v>70</v>
      </c>
      <c r="E15" s="17" t="s">
        <v>42</v>
      </c>
      <c r="F15" s="18">
        <v>45</v>
      </c>
      <c r="G15" s="19">
        <v>369</v>
      </c>
      <c r="I15" s="16"/>
      <c r="J15" s="17"/>
      <c r="K15" s="18"/>
      <c r="L15" s="19"/>
      <c r="N15" s="21" t="s">
        <v>43</v>
      </c>
      <c r="O15" s="18">
        <v>-45</v>
      </c>
      <c r="P15" s="19">
        <f t="shared" si="0"/>
        <v>-369</v>
      </c>
    </row>
    <row r="16" spans="2:16" x14ac:dyDescent="0.35">
      <c r="B16" s="14" t="s">
        <v>24</v>
      </c>
      <c r="C16" s="15"/>
      <c r="D16" s="16">
        <v>71</v>
      </c>
      <c r="E16" s="17" t="s">
        <v>44</v>
      </c>
      <c r="F16" s="18">
        <v>90</v>
      </c>
      <c r="G16" s="19">
        <v>738</v>
      </c>
      <c r="I16" s="16" t="s">
        <v>45</v>
      </c>
      <c r="J16" s="17" t="s">
        <v>46</v>
      </c>
      <c r="K16" s="22">
        <v>90</v>
      </c>
      <c r="L16" s="23">
        <v>738</v>
      </c>
      <c r="N16" s="21"/>
      <c r="O16" s="18">
        <v>0</v>
      </c>
      <c r="P16" s="19">
        <f t="shared" si="0"/>
        <v>0</v>
      </c>
    </row>
    <row r="17" spans="2:16" x14ac:dyDescent="0.35">
      <c r="B17" s="14" t="s">
        <v>24</v>
      </c>
      <c r="C17" s="15"/>
      <c r="D17" s="16"/>
      <c r="E17" s="17"/>
      <c r="F17" s="18"/>
      <c r="G17" s="19"/>
      <c r="I17" s="16" t="s">
        <v>47</v>
      </c>
      <c r="J17" s="17" t="s">
        <v>48</v>
      </c>
      <c r="K17" s="22">
        <v>90</v>
      </c>
      <c r="L17" s="23">
        <v>738</v>
      </c>
      <c r="N17" s="21" t="s">
        <v>23</v>
      </c>
      <c r="O17" s="18">
        <v>90</v>
      </c>
      <c r="P17" s="19">
        <f t="shared" si="0"/>
        <v>738</v>
      </c>
    </row>
    <row r="18" spans="2:16" x14ac:dyDescent="0.35">
      <c r="B18" s="14" t="s">
        <v>24</v>
      </c>
      <c r="C18" s="15"/>
      <c r="D18" s="16">
        <v>97</v>
      </c>
      <c r="E18" s="17" t="s">
        <v>49</v>
      </c>
      <c r="F18" s="18">
        <v>90</v>
      </c>
      <c r="G18" s="19">
        <v>738</v>
      </c>
      <c r="I18" s="16" t="s">
        <v>50</v>
      </c>
      <c r="J18" s="17" t="s">
        <v>51</v>
      </c>
      <c r="K18" s="22">
        <v>90</v>
      </c>
      <c r="L18" s="23">
        <v>756</v>
      </c>
      <c r="N18" s="21"/>
      <c r="O18" s="18">
        <v>0</v>
      </c>
      <c r="P18" s="19">
        <f t="shared" si="0"/>
        <v>18</v>
      </c>
    </row>
    <row r="19" spans="2:16" x14ac:dyDescent="0.35">
      <c r="B19" s="14" t="s">
        <v>24</v>
      </c>
      <c r="C19" s="15"/>
      <c r="D19" s="16">
        <v>98</v>
      </c>
      <c r="E19" s="17" t="s">
        <v>52</v>
      </c>
      <c r="F19" s="18">
        <v>40</v>
      </c>
      <c r="G19" s="19">
        <v>320</v>
      </c>
      <c r="I19" s="16" t="s">
        <v>53</v>
      </c>
      <c r="J19" s="17" t="s">
        <v>54</v>
      </c>
      <c r="K19" s="22">
        <v>150</v>
      </c>
      <c r="L19" s="23">
        <v>1260</v>
      </c>
      <c r="N19" s="21" t="s">
        <v>55</v>
      </c>
      <c r="O19" s="18">
        <v>110</v>
      </c>
      <c r="P19" s="19">
        <f t="shared" si="0"/>
        <v>940</v>
      </c>
    </row>
    <row r="20" spans="2:16" x14ac:dyDescent="0.35">
      <c r="B20" s="14" t="s">
        <v>24</v>
      </c>
      <c r="C20" s="15"/>
      <c r="D20" s="16">
        <v>99</v>
      </c>
      <c r="E20" s="17" t="s">
        <v>56</v>
      </c>
      <c r="F20" s="18">
        <v>45</v>
      </c>
      <c r="G20" s="19">
        <v>369</v>
      </c>
      <c r="I20" s="16"/>
      <c r="J20" s="17"/>
      <c r="K20" s="18"/>
      <c r="L20" s="19"/>
      <c r="N20" s="21" t="s">
        <v>57</v>
      </c>
      <c r="O20" s="18">
        <v>-45</v>
      </c>
      <c r="P20" s="19">
        <f t="shared" si="0"/>
        <v>-369</v>
      </c>
    </row>
    <row r="21" spans="2:16" x14ac:dyDescent="0.35">
      <c r="B21" s="14" t="s">
        <v>24</v>
      </c>
      <c r="C21" s="15"/>
      <c r="D21" s="16">
        <v>103</v>
      </c>
      <c r="E21" s="17" t="s">
        <v>58</v>
      </c>
      <c r="F21" s="18">
        <v>90</v>
      </c>
      <c r="G21" s="19">
        <v>738</v>
      </c>
      <c r="I21" s="16"/>
      <c r="J21" s="17"/>
      <c r="K21" s="18"/>
      <c r="L21" s="19"/>
      <c r="N21" s="21" t="s">
        <v>57</v>
      </c>
      <c r="O21" s="18">
        <v>-90</v>
      </c>
      <c r="P21" s="19">
        <f t="shared" si="0"/>
        <v>-738</v>
      </c>
    </row>
    <row r="22" spans="2:16" x14ac:dyDescent="0.35">
      <c r="B22" s="14" t="s">
        <v>24</v>
      </c>
      <c r="C22" s="15"/>
      <c r="D22" s="16">
        <v>102</v>
      </c>
      <c r="E22" s="17" t="s">
        <v>59</v>
      </c>
      <c r="F22" s="18">
        <v>180</v>
      </c>
      <c r="G22" s="19">
        <v>1476</v>
      </c>
      <c r="I22" s="16"/>
      <c r="J22" s="17"/>
      <c r="K22" s="18"/>
      <c r="L22" s="19"/>
      <c r="N22" s="21" t="s">
        <v>60</v>
      </c>
      <c r="O22" s="18">
        <v>-180</v>
      </c>
      <c r="P22" s="19">
        <f t="shared" si="0"/>
        <v>-1476</v>
      </c>
    </row>
    <row r="23" spans="2:16" x14ac:dyDescent="0.35">
      <c r="B23" s="14" t="s">
        <v>24</v>
      </c>
      <c r="C23" s="15"/>
      <c r="D23" s="16">
        <v>101</v>
      </c>
      <c r="E23" s="17" t="s">
        <v>61</v>
      </c>
      <c r="F23" s="18">
        <v>90</v>
      </c>
      <c r="G23" s="19">
        <v>738</v>
      </c>
      <c r="I23" s="16"/>
      <c r="J23" s="17"/>
      <c r="K23" s="18"/>
      <c r="L23" s="19"/>
      <c r="N23" s="21" t="s">
        <v>57</v>
      </c>
      <c r="O23" s="18">
        <v>-90</v>
      </c>
      <c r="P23" s="19">
        <f t="shared" si="0"/>
        <v>-738</v>
      </c>
    </row>
    <row r="24" spans="2:16" x14ac:dyDescent="0.35">
      <c r="B24" s="14" t="s">
        <v>62</v>
      </c>
      <c r="C24" s="15"/>
      <c r="D24" s="16"/>
      <c r="E24" s="17"/>
      <c r="F24" s="18"/>
      <c r="G24" s="19"/>
      <c r="I24" s="16" t="s">
        <v>63</v>
      </c>
      <c r="J24" s="20" t="s">
        <v>64</v>
      </c>
      <c r="K24" s="18">
        <v>120</v>
      </c>
      <c r="L24" s="19">
        <v>440</v>
      </c>
      <c r="N24" s="21" t="s">
        <v>23</v>
      </c>
      <c r="O24" s="18">
        <v>120</v>
      </c>
      <c r="P24" s="19">
        <f t="shared" si="0"/>
        <v>440</v>
      </c>
    </row>
    <row r="25" spans="2:16" ht="15" thickBot="1" x14ac:dyDescent="0.4">
      <c r="B25" s="24" t="s">
        <v>62</v>
      </c>
      <c r="C25" s="15"/>
      <c r="D25" s="25"/>
      <c r="E25" s="26"/>
      <c r="F25" s="27"/>
      <c r="G25" s="28"/>
      <c r="I25" s="25" t="s">
        <v>65</v>
      </c>
      <c r="J25" s="29" t="s">
        <v>66</v>
      </c>
      <c r="K25" s="27">
        <v>100</v>
      </c>
      <c r="L25" s="28">
        <v>350</v>
      </c>
      <c r="N25" s="30" t="s">
        <v>23</v>
      </c>
      <c r="O25" s="27">
        <v>100</v>
      </c>
      <c r="P25" s="28">
        <f t="shared" si="0"/>
        <v>350</v>
      </c>
    </row>
    <row r="26" spans="2:16" ht="15" thickBot="1" x14ac:dyDescent="0.4">
      <c r="K26" s="5"/>
      <c r="L26" s="5"/>
    </row>
    <row r="27" spans="2:16" x14ac:dyDescent="0.35">
      <c r="D27" s="31" t="s">
        <v>67</v>
      </c>
      <c r="E27" s="9" t="s">
        <v>68</v>
      </c>
      <c r="F27" s="10">
        <f>SUM(F4:F23)</f>
        <v>1151</v>
      </c>
      <c r="G27" s="32" t="s">
        <v>6</v>
      </c>
      <c r="I27" s="31" t="s">
        <v>69</v>
      </c>
      <c r="J27" s="9" t="s">
        <v>68</v>
      </c>
      <c r="K27" s="10">
        <f>SUM(K4:K25)</f>
        <v>1299</v>
      </c>
      <c r="L27" s="32" t="s">
        <v>6</v>
      </c>
      <c r="N27" s="31" t="s">
        <v>70</v>
      </c>
      <c r="O27" s="33">
        <f>SUM(O4:O25)</f>
        <v>148</v>
      </c>
      <c r="P27" s="34">
        <f>SUM(P4:P25)</f>
        <v>100</v>
      </c>
    </row>
    <row r="28" spans="2:16" ht="29.5" thickBot="1" x14ac:dyDescent="0.4">
      <c r="D28" s="35"/>
      <c r="E28" s="36" t="s">
        <v>71</v>
      </c>
      <c r="F28" s="37">
        <f>SUM(G4:G23)</f>
        <v>9222</v>
      </c>
      <c r="G28" s="38" t="s">
        <v>7</v>
      </c>
      <c r="I28" s="35"/>
      <c r="J28" s="36" t="s">
        <v>71</v>
      </c>
      <c r="K28" s="37">
        <f>SUM(L4:L25)</f>
        <v>9322</v>
      </c>
      <c r="L28" s="38" t="s">
        <v>7</v>
      </c>
      <c r="N28" s="35"/>
      <c r="O28" s="39"/>
      <c r="P28" s="40"/>
    </row>
  </sheetData>
  <mergeCells count="8">
    <mergeCell ref="D1:G1"/>
    <mergeCell ref="I1:L1"/>
    <mergeCell ref="N1:P1"/>
    <mergeCell ref="D27:D28"/>
    <mergeCell ref="I27:I28"/>
    <mergeCell ref="N27:N28"/>
    <mergeCell ref="O27:O28"/>
    <mergeCell ref="P27:P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Blað1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Helga Schopka</dc:creator>
  <cp:lastModifiedBy>Herdís Helga Schopka</cp:lastModifiedBy>
  <dcterms:created xsi:type="dcterms:W3CDTF">2023-09-22T10:00:29Z</dcterms:created>
  <dcterms:modified xsi:type="dcterms:W3CDTF">2023-09-22T10:01:15Z</dcterms:modified>
</cp:coreProperties>
</file>